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70" yWindow="285" windowWidth="14400" windowHeight="12540" tabRatio="702" activeTab="1"/>
  </bookViews>
  <sheets>
    <sheet name="ANEXO I- Listado" sheetId="19" r:id="rId1"/>
    <sheet name=" ANEXO II- Costos y PVF " sheetId="23" r:id="rId2"/>
  </sheets>
  <definedNames>
    <definedName name="Texto100" localSheetId="0">'ANEXO I- Listado'!$D$16</definedName>
    <definedName name="Texto101" localSheetId="0">'ANEXO I- Listado'!$D$17</definedName>
    <definedName name="Texto102" localSheetId="0">'ANEXO I- Listado'!$D$18</definedName>
    <definedName name="Texto103" localSheetId="0">'ANEXO I- Listado'!$D$19</definedName>
    <definedName name="Texto104" localSheetId="0">'ANEXO I- Listado'!$D$20</definedName>
    <definedName name="Texto105" localSheetId="0">'ANEXO I- Listado'!$D$21</definedName>
    <definedName name="Texto106" localSheetId="0">'ANEXO I- Listado'!$D$22</definedName>
    <definedName name="Texto107" localSheetId="0">'ANEXO I- Listado'!$D$23</definedName>
    <definedName name="Texto108" localSheetId="0">'ANEXO I- Listado'!$D$24</definedName>
    <definedName name="Texto92" localSheetId="0">'ANEXO I- Listado'!$D$8</definedName>
    <definedName name="Texto93" localSheetId="0">'ANEXO I- Listado'!$D$9</definedName>
    <definedName name="Texto94" localSheetId="0">'ANEXO I- Listado'!$D$10</definedName>
    <definedName name="Texto95" localSheetId="0">'ANEXO I- Listado'!$D$11</definedName>
    <definedName name="Texto96" localSheetId="0">'ANEXO I- Listado'!$D$12</definedName>
    <definedName name="Texto97" localSheetId="0">'ANEXO I- Listado'!$D$13</definedName>
    <definedName name="Texto98" localSheetId="0">'ANEXO I- Listado'!$D$14</definedName>
    <definedName name="Texto99" localSheetId="0">'ANEXO I- Listado'!$D$15</definedName>
  </definedNames>
  <calcPr calcId="145621"/>
</workbook>
</file>

<file path=xl/calcChain.xml><?xml version="1.0" encoding="utf-8"?>
<calcChain xmlns="http://schemas.openxmlformats.org/spreadsheetml/2006/main">
  <c r="K12" i="23" l="1"/>
  <c r="K13" i="23"/>
  <c r="K14" i="23"/>
  <c r="K15" i="23"/>
  <c r="K16" i="23"/>
  <c r="K17" i="23"/>
  <c r="K18" i="23"/>
  <c r="K19" i="23"/>
  <c r="K20" i="23"/>
  <c r="K11" i="23"/>
  <c r="K22" i="23" l="1"/>
  <c r="L20" i="23"/>
  <c r="M20" i="23" s="1"/>
  <c r="L19" i="23"/>
  <c r="M19" i="23" s="1"/>
  <c r="L18" i="23"/>
  <c r="M18" i="23" s="1"/>
  <c r="L17" i="23"/>
  <c r="M17" i="23" s="1"/>
  <c r="L16" i="23"/>
  <c r="M16" i="23" s="1"/>
  <c r="L15" i="23"/>
  <c r="M15" i="23" s="1"/>
  <c r="L14" i="23"/>
  <c r="M14" i="23" s="1"/>
  <c r="M13" i="23"/>
  <c r="L13" i="23"/>
  <c r="L12" i="23"/>
  <c r="M12" i="23" s="1"/>
  <c r="L11" i="23"/>
  <c r="O18" i="23" s="1"/>
  <c r="K23" i="23" l="1"/>
  <c r="O17" i="23"/>
  <c r="O12" i="23"/>
  <c r="O16" i="23"/>
  <c r="O20" i="23"/>
  <c r="O11" i="23"/>
  <c r="O15" i="23"/>
  <c r="O19" i="23"/>
  <c r="O21" i="23"/>
  <c r="O13" i="23"/>
  <c r="L22" i="23"/>
  <c r="L23" i="23" s="1"/>
  <c r="M11" i="23"/>
  <c r="M22" i="23" s="1"/>
  <c r="M23" i="23" s="1"/>
  <c r="O14" i="23"/>
  <c r="O22" i="23" l="1"/>
</calcChain>
</file>

<file path=xl/sharedStrings.xml><?xml version="1.0" encoding="utf-8"?>
<sst xmlns="http://schemas.openxmlformats.org/spreadsheetml/2006/main" count="73" uniqueCount="39">
  <si>
    <t>TOTAL</t>
  </si>
  <si>
    <t>OBRAS, BIENES Y SERVICIOS, OTROS COSTOS</t>
  </si>
  <si>
    <t>DESCRIPCION</t>
  </si>
  <si>
    <t>UNIDAD DE
MEDIDA</t>
  </si>
  <si>
    <t>TIPO DE GASTO</t>
  </si>
  <si>
    <t>CANTIDAD</t>
  </si>
  <si>
    <t>COSTO UNITARIO</t>
  </si>
  <si>
    <t>COSTO TOTAL</t>
  </si>
  <si>
    <t>ANR PROSAP</t>
  </si>
  <si>
    <t>CONTRAPARTE</t>
  </si>
  <si>
    <t>PRODUCTO VERIFICABLE</t>
  </si>
  <si>
    <t xml:space="preserve">APORTES NO REEMBOLSABLES (A.N.R.)  </t>
  </si>
  <si>
    <t>COSTO TOTAL en pesos</t>
  </si>
  <si>
    <t>ANR PROSAP en pesos</t>
  </si>
  <si>
    <t>CONTRAPARTE en pesos</t>
  </si>
  <si>
    <t>2. Para inversiones individuales superiores a $ 7500 (dólares siete mil quinientos  ) se deberán presentar 3 presupuestos y optar por el de menor costo.</t>
  </si>
  <si>
    <t xml:space="preserve">1. Por cada inversión individual inferior al equivalente en pesos de $ 7500  (dólares siete mil quinientos  ) se deberá presentar al menos 1 presupuesto. </t>
  </si>
  <si>
    <t>RAZON SOCIAL:</t>
  </si>
  <si>
    <t>CUIT</t>
  </si>
  <si>
    <t xml:space="preserve">CUADRO 1: COSTOS DE INVERSIÓN </t>
  </si>
  <si>
    <t xml:space="preserve">NOTA: </t>
  </si>
  <si>
    <t>Nombre o Razón Social</t>
  </si>
  <si>
    <t>CUIT/DNI</t>
  </si>
  <si>
    <t>Tipo de actividad productiva</t>
  </si>
  <si>
    <t>     </t>
  </si>
  <si>
    <t xml:space="preserve">Nº </t>
  </si>
  <si>
    <t>Lugar y fecha</t>
  </si>
  <si>
    <t>     FIRMA DE SOLICITANTE</t>
  </si>
  <si>
    <t>Aclaración</t>
  </si>
  <si>
    <t>DNI</t>
  </si>
  <si>
    <t>ANEXO I - LISTADO DE SOCIOS DE LA ORGANIZACIÓN</t>
  </si>
  <si>
    <t>CUADRO DE COSTOS DE INVERSIÓN Y DE PRODUCTOS VERIFICABLES</t>
  </si>
  <si>
    <t xml:space="preserve">3. En ambos casos, se convertirán a moneda nacional utilizando la cotización del Banco Nación al dólar "vendedor" vigente al último día  hábil del mes anterior al trimestre calendario en que se aplicará. </t>
  </si>
  <si>
    <t>____________________________________________________________________________</t>
  </si>
  <si>
    <t>______________________________________________________________</t>
  </si>
  <si>
    <t>___________________________________</t>
  </si>
  <si>
    <t>Firma</t>
  </si>
  <si>
    <t>Aclaracion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</si>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</sst>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(* #,##0_);_(* \(#,##0\);_(* &quot;-&quot;??_);_(@_)"/>
    <numFmt numFmtId="166" formatCode="[$$-2C0A]\ 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22"/>
      <color indexed="63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000000"/>
      <name val="Tahoma"/>
      <family val="2"/>
    </font>
    <font>
      <b/>
      <sz val="11"/>
      <color rgb="FF333333"/>
      <name val="Verdana"/>
      <family val="2"/>
    </font>
    <font>
      <sz val="9"/>
      <color rgb="FF333333"/>
      <name val="Tahoma"/>
      <family val="2"/>
    </font>
    <font>
      <sz val="9"/>
      <name val="Arial Unicode MS"/>
      <family val="2"/>
    </font>
    <font>
      <sz val="11"/>
      <color rgb="FF9C0006"/>
      <name val="Calibri"/>
      <family val="2"/>
      <scheme val="minor"/>
    </font>
    <font>
      <sz val="12"/>
      <color theme="1"/>
      <name val="Times New Roman"/>
      <family val="1"/>
    </font>
    <font>
      <b/>
      <sz val="15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6E8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0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right" vertical="center"/>
      <protection locked="0"/>
    </xf>
    <xf numFmtId="165" fontId="12" fillId="0" borderId="17" xfId="1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5" fontId="16" fillId="2" borderId="23" xfId="1" applyNumberFormat="1" applyFont="1" applyFill="1" applyBorder="1" applyAlignment="1" applyProtection="1">
      <alignment horizontal="center" vertical="center"/>
    </xf>
    <xf numFmtId="165" fontId="16" fillId="2" borderId="24" xfId="1" applyNumberFormat="1" applyFont="1" applyFill="1" applyBorder="1" applyAlignment="1" applyProtection="1">
      <alignment horizontal="center" vertical="center"/>
    </xf>
    <xf numFmtId="165" fontId="16" fillId="0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9" fillId="0" borderId="0" xfId="2" applyFont="1" applyBorder="1" applyAlignment="1" applyProtection="1">
      <alignment horizontal="center" vertical="center"/>
    </xf>
    <xf numFmtId="9" fontId="9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9" fontId="16" fillId="2" borderId="23" xfId="2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166" fontId="18" fillId="2" borderId="18" xfId="1" applyNumberFormat="1" applyFont="1" applyFill="1" applyBorder="1" applyAlignment="1" applyProtection="1">
      <alignment horizontal="distributed" vertical="center"/>
    </xf>
    <xf numFmtId="0" fontId="28" fillId="0" borderId="0" xfId="0" applyFont="1" applyAlignment="1">
      <alignment horizontal="justify" vertical="center"/>
    </xf>
    <xf numFmtId="0" fontId="1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/>
    <xf numFmtId="166" fontId="6" fillId="2" borderId="17" xfId="1" applyNumberFormat="1" applyFont="1" applyFill="1" applyBorder="1" applyAlignment="1" applyProtection="1">
      <alignment horizontal="distributed"/>
    </xf>
    <xf numFmtId="166" fontId="6" fillId="0" borderId="17" xfId="1" applyNumberFormat="1" applyFont="1" applyBorder="1" applyAlignment="1" applyProtection="1">
      <alignment horizontal="distributed" vertical="center"/>
    </xf>
    <xf numFmtId="0" fontId="25" fillId="0" borderId="1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center" vertical="justify"/>
    </xf>
    <xf numFmtId="0" fontId="4" fillId="2" borderId="0" xfId="0" applyFont="1" applyFill="1" applyBorder="1" applyAlignment="1" applyProtection="1">
      <alignment horizontal="center" vertical="justify"/>
    </xf>
    <xf numFmtId="0" fontId="26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0" fontId="27" fillId="4" borderId="0" xfId="3" applyAlignment="1">
      <alignment horizontal="center"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justify"/>
    </xf>
    <xf numFmtId="0" fontId="2" fillId="2" borderId="3" xfId="0" applyFont="1" applyFill="1" applyBorder="1" applyAlignment="1" applyProtection="1">
      <alignment horizontal="center" vertical="justify"/>
    </xf>
    <xf numFmtId="0" fontId="2" fillId="2" borderId="4" xfId="0" applyFont="1" applyFill="1" applyBorder="1" applyAlignment="1" applyProtection="1">
      <alignment horizontal="center" vertical="justify"/>
    </xf>
    <xf numFmtId="0" fontId="4" fillId="2" borderId="5" xfId="0" applyFont="1" applyFill="1" applyBorder="1" applyAlignment="1" applyProtection="1">
      <alignment horizontal="center" vertical="justify"/>
    </xf>
    <xf numFmtId="0" fontId="2" fillId="2" borderId="6" xfId="0" applyFont="1" applyFill="1" applyBorder="1" applyAlignment="1" applyProtection="1">
      <alignment horizontal="center" vertical="justify"/>
    </xf>
    <xf numFmtId="0" fontId="2" fillId="2" borderId="7" xfId="0" applyFont="1" applyFill="1" applyBorder="1" applyAlignment="1" applyProtection="1">
      <alignment horizontal="center" vertical="justify"/>
    </xf>
    <xf numFmtId="0" fontId="4" fillId="2" borderId="8" xfId="0" applyFont="1" applyFill="1" applyBorder="1" applyAlignment="1" applyProtection="1">
      <alignment horizontal="center" vertical="justify"/>
    </xf>
    <xf numFmtId="0" fontId="4" fillId="2" borderId="9" xfId="0" applyFont="1" applyFill="1" applyBorder="1" applyAlignment="1" applyProtection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</cellXfs>
  <cellStyles count="4">
    <cellStyle name="Incorrecto" xfId="3" builtinId="27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D27" sqref="D27"/>
    </sheetView>
  </sheetViews>
  <sheetFormatPr baseColWidth="10" defaultRowHeight="15" x14ac:dyDescent="0.25"/>
  <cols>
    <col min="1" max="1" width="5.42578125" customWidth="1"/>
    <col min="2" max="2" width="6.5703125" customWidth="1"/>
    <col min="3" max="3" width="36" customWidth="1"/>
    <col min="4" max="4" width="21.85546875" customWidth="1"/>
    <col min="5" max="5" width="34.85546875" customWidth="1"/>
  </cols>
  <sheetData>
    <row r="1" spans="2:8" ht="25.5" x14ac:dyDescent="0.25">
      <c r="B1" s="45" t="s">
        <v>11</v>
      </c>
      <c r="C1" s="45"/>
      <c r="D1" s="45"/>
      <c r="E1" s="45"/>
      <c r="F1" s="45"/>
      <c r="G1" s="2"/>
      <c r="H1" s="3"/>
    </row>
    <row r="2" spans="2:8" ht="26.25" x14ac:dyDescent="0.25">
      <c r="B2" s="46"/>
      <c r="C2" s="45"/>
      <c r="D2" s="45"/>
      <c r="E2" s="45"/>
      <c r="F2" s="45"/>
      <c r="G2" s="2"/>
      <c r="H2" s="3"/>
    </row>
    <row r="3" spans="2:8" ht="26.25" x14ac:dyDescent="0.25">
      <c r="B3" s="45" t="s">
        <v>30</v>
      </c>
      <c r="C3" s="46"/>
      <c r="D3" s="46"/>
      <c r="E3" s="46"/>
      <c r="F3" s="46"/>
      <c r="G3" s="2"/>
      <c r="H3" s="3"/>
    </row>
    <row r="7" spans="2:8" x14ac:dyDescent="0.25">
      <c r="B7" s="34" t="s">
        <v>25</v>
      </c>
      <c r="C7" s="34" t="s">
        <v>21</v>
      </c>
      <c r="D7" s="34" t="s">
        <v>22</v>
      </c>
      <c r="E7" s="34" t="s">
        <v>23</v>
      </c>
    </row>
    <row r="8" spans="2:8" x14ac:dyDescent="0.25">
      <c r="B8" s="1"/>
      <c r="C8" s="29" t="s">
        <v>24</v>
      </c>
      <c r="D8" s="30" t="s">
        <v>24</v>
      </c>
      <c r="E8" s="31"/>
    </row>
    <row r="9" spans="2:8" x14ac:dyDescent="0.25">
      <c r="B9" s="1"/>
      <c r="C9" s="29" t="s">
        <v>24</v>
      </c>
      <c r="D9" s="30" t="s">
        <v>24</v>
      </c>
      <c r="E9" s="31"/>
    </row>
    <row r="10" spans="2:8" x14ac:dyDescent="0.25">
      <c r="B10" s="1"/>
      <c r="C10" s="29" t="s">
        <v>24</v>
      </c>
      <c r="D10" s="30" t="s">
        <v>24</v>
      </c>
      <c r="E10" s="31"/>
    </row>
    <row r="11" spans="2:8" x14ac:dyDescent="0.25">
      <c r="B11" s="1"/>
      <c r="C11" s="29" t="s">
        <v>24</v>
      </c>
      <c r="D11" s="30" t="s">
        <v>24</v>
      </c>
      <c r="E11" s="31"/>
    </row>
    <row r="12" spans="2:8" x14ac:dyDescent="0.25">
      <c r="B12" s="1"/>
      <c r="C12" s="29" t="s">
        <v>24</v>
      </c>
      <c r="D12" s="30" t="s">
        <v>24</v>
      </c>
      <c r="E12" s="31"/>
    </row>
    <row r="13" spans="2:8" x14ac:dyDescent="0.25">
      <c r="B13" s="1"/>
      <c r="C13" s="29" t="s">
        <v>24</v>
      </c>
      <c r="D13" s="30" t="s">
        <v>24</v>
      </c>
      <c r="E13" s="31"/>
    </row>
    <row r="14" spans="2:8" x14ac:dyDescent="0.25">
      <c r="B14" s="1"/>
      <c r="C14" s="29" t="s">
        <v>24</v>
      </c>
      <c r="D14" s="30" t="s">
        <v>24</v>
      </c>
      <c r="E14" s="31"/>
    </row>
    <row r="15" spans="2:8" x14ac:dyDescent="0.25">
      <c r="B15" s="1"/>
      <c r="C15" s="29" t="s">
        <v>24</v>
      </c>
      <c r="D15" s="30" t="s">
        <v>24</v>
      </c>
      <c r="E15" s="31"/>
    </row>
    <row r="16" spans="2:8" x14ac:dyDescent="0.25">
      <c r="B16" s="1"/>
      <c r="C16" s="29" t="s">
        <v>24</v>
      </c>
      <c r="D16" s="30" t="s">
        <v>24</v>
      </c>
      <c r="E16" s="31"/>
    </row>
    <row r="17" spans="2:5" x14ac:dyDescent="0.25">
      <c r="B17" s="1"/>
      <c r="C17" s="29" t="s">
        <v>24</v>
      </c>
      <c r="D17" s="30" t="s">
        <v>24</v>
      </c>
      <c r="E17" s="31"/>
    </row>
    <row r="18" spans="2:5" x14ac:dyDescent="0.25">
      <c r="B18" s="1"/>
      <c r="C18" s="29" t="s">
        <v>24</v>
      </c>
      <c r="D18" s="30" t="s">
        <v>24</v>
      </c>
      <c r="E18" s="31"/>
    </row>
    <row r="19" spans="2:5" x14ac:dyDescent="0.25">
      <c r="B19" s="1"/>
      <c r="C19" s="29" t="s">
        <v>24</v>
      </c>
      <c r="D19" s="30" t="s">
        <v>24</v>
      </c>
      <c r="E19" s="31"/>
    </row>
    <row r="20" spans="2:5" x14ac:dyDescent="0.25">
      <c r="B20" s="1"/>
      <c r="C20" s="29" t="s">
        <v>24</v>
      </c>
      <c r="D20" s="30" t="s">
        <v>24</v>
      </c>
      <c r="E20" s="31"/>
    </row>
    <row r="21" spans="2:5" x14ac:dyDescent="0.25">
      <c r="B21" s="1"/>
      <c r="C21" s="29" t="s">
        <v>24</v>
      </c>
      <c r="D21" s="30" t="s">
        <v>24</v>
      </c>
      <c r="E21" s="31"/>
    </row>
    <row r="22" spans="2:5" x14ac:dyDescent="0.25">
      <c r="B22" s="1"/>
      <c r="C22" s="29" t="s">
        <v>24</v>
      </c>
      <c r="D22" s="30" t="s">
        <v>24</v>
      </c>
      <c r="E22" s="31"/>
    </row>
    <row r="23" spans="2:5" x14ac:dyDescent="0.25">
      <c r="B23" s="1"/>
      <c r="C23" s="29" t="s">
        <v>24</v>
      </c>
      <c r="D23" s="30" t="s">
        <v>24</v>
      </c>
      <c r="E23" s="31"/>
    </row>
    <row r="24" spans="2:5" x14ac:dyDescent="0.25">
      <c r="B24" s="1"/>
      <c r="C24" s="32" t="s">
        <v>24</v>
      </c>
      <c r="D24" s="33" t="s">
        <v>24</v>
      </c>
      <c r="E24" s="3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6" spans="2:5" ht="15" customHeight="1" x14ac:dyDescent="0.25">
      <c r="B36" s="47" t="s">
        <v>27</v>
      </c>
      <c r="C36" s="47"/>
      <c r="D36" s="44" t="s">
        <v>28</v>
      </c>
      <c r="E36" s="44"/>
    </row>
    <row r="37" spans="2:5" ht="36" customHeight="1" x14ac:dyDescent="0.25">
      <c r="B37" s="47"/>
      <c r="C37" s="47"/>
      <c r="D37" s="44"/>
      <c r="E37" s="44"/>
    </row>
    <row r="38" spans="2:5" ht="15" customHeight="1" x14ac:dyDescent="0.25">
      <c r="B38" s="47"/>
      <c r="C38" s="47"/>
      <c r="D38" s="44" t="s">
        <v>29</v>
      </c>
      <c r="E38" s="44"/>
    </row>
    <row r="39" spans="2:5" ht="15" customHeight="1" x14ac:dyDescent="0.25">
      <c r="B39" s="47"/>
      <c r="C39" s="47"/>
      <c r="D39" s="44"/>
      <c r="E39" s="44"/>
    </row>
    <row r="40" spans="2:5" ht="15" customHeight="1" x14ac:dyDescent="0.25">
      <c r="B40" s="47"/>
      <c r="C40" s="47"/>
      <c r="D40" s="44" t="s">
        <v>26</v>
      </c>
      <c r="E40" s="44"/>
    </row>
    <row r="41" spans="2:5" ht="15" customHeight="1" x14ac:dyDescent="0.25">
      <c r="B41" s="47"/>
      <c r="C41" s="47"/>
      <c r="D41" s="44"/>
      <c r="E41" s="44"/>
    </row>
  </sheetData>
  <mergeCells count="7">
    <mergeCell ref="D40:E41"/>
    <mergeCell ref="D38:E39"/>
    <mergeCell ref="B1:F1"/>
    <mergeCell ref="B2:F2"/>
    <mergeCell ref="B3:F3"/>
    <mergeCell ref="D36:E37"/>
    <mergeCell ref="B36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zoomScale="85" zoomScaleNormal="85" workbookViewId="0">
      <selection activeCell="B6" sqref="B6:N6"/>
    </sheetView>
  </sheetViews>
  <sheetFormatPr baseColWidth="10" defaultRowHeight="15" x14ac:dyDescent="0.25"/>
  <cols>
    <col min="1" max="1" width="5" customWidth="1"/>
    <col min="9" max="9" width="14.5703125" customWidth="1"/>
    <col min="11" max="11" width="19.28515625" customWidth="1"/>
    <col min="12" max="12" width="22.5703125" customWidth="1"/>
    <col min="13" max="13" width="20" customWidth="1"/>
    <col min="14" max="14" width="26.7109375" customWidth="1"/>
    <col min="15" max="15" width="12.140625" bestFit="1" customWidth="1"/>
    <col min="16" max="16" width="7.42578125" bestFit="1" customWidth="1"/>
  </cols>
  <sheetData>
    <row r="1" spans="2:16" ht="25.5" x14ac:dyDescent="0.25">
      <c r="B1" s="63" t="s">
        <v>11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2"/>
      <c r="P1" s="3"/>
    </row>
    <row r="2" spans="2:16" ht="26.25" x14ac:dyDescent="0.25">
      <c r="B2" s="6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67"/>
      <c r="O2" s="2"/>
      <c r="P2" s="3"/>
    </row>
    <row r="3" spans="2:16" ht="26.25" x14ac:dyDescent="0.25">
      <c r="B3" s="68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"/>
      <c r="P3" s="3"/>
    </row>
    <row r="4" spans="2:16" ht="14.25" customHeight="1" x14ac:dyDescent="0.25">
      <c r="O4" s="2"/>
      <c r="P4" s="3"/>
    </row>
    <row r="5" spans="2:16" ht="25.5" x14ac:dyDescent="0.25">
      <c r="B5" s="71" t="s">
        <v>17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2"/>
      <c r="P5" s="3"/>
    </row>
    <row r="6" spans="2:16" ht="25.5" x14ac:dyDescent="0.25">
      <c r="B6" s="71" t="s">
        <v>18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"/>
      <c r="P6" s="3"/>
    </row>
    <row r="7" spans="2:16" ht="15.75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3"/>
    </row>
    <row r="8" spans="2:16" ht="21" thickBot="1" x14ac:dyDescent="0.3">
      <c r="B8" s="72" t="s">
        <v>19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25"/>
      <c r="P8" s="26"/>
    </row>
    <row r="9" spans="2:16" ht="18.75" thickBot="1" x14ac:dyDescent="0.3">
      <c r="B9" s="75" t="s">
        <v>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4"/>
      <c r="P9" s="26"/>
    </row>
    <row r="10" spans="2:16" ht="25.5" x14ac:dyDescent="0.25">
      <c r="B10" s="78" t="s">
        <v>2</v>
      </c>
      <c r="C10" s="79"/>
      <c r="D10" s="79"/>
      <c r="E10" s="79"/>
      <c r="F10" s="79"/>
      <c r="G10" s="7" t="s">
        <v>3</v>
      </c>
      <c r="H10" s="7" t="s">
        <v>4</v>
      </c>
      <c r="I10" s="7" t="s">
        <v>5</v>
      </c>
      <c r="J10" s="7" t="s">
        <v>6</v>
      </c>
      <c r="K10" s="7" t="s">
        <v>12</v>
      </c>
      <c r="L10" s="7" t="s">
        <v>13</v>
      </c>
      <c r="M10" s="8" t="s">
        <v>14</v>
      </c>
      <c r="N10" s="7" t="s">
        <v>10</v>
      </c>
      <c r="O10" s="27"/>
      <c r="P10" s="26"/>
    </row>
    <row r="11" spans="2:16" ht="20.25" x14ac:dyDescent="0.25">
      <c r="B11" s="61"/>
      <c r="C11" s="62"/>
      <c r="D11" s="62"/>
      <c r="E11" s="62"/>
      <c r="F11" s="62"/>
      <c r="G11" s="9"/>
      <c r="H11" s="10"/>
      <c r="I11" s="11"/>
      <c r="J11" s="12"/>
      <c r="K11" s="42">
        <f>+J11*I11</f>
        <v>0</v>
      </c>
      <c r="L11" s="43">
        <f t="shared" ref="L11:L20" si="0">+K11*0.6</f>
        <v>0</v>
      </c>
      <c r="M11" s="35">
        <f t="shared" ref="M11:M20" si="1">IF(K11="","",K11-L11)</f>
        <v>0</v>
      </c>
      <c r="N11" s="10"/>
      <c r="O11" s="36" t="e">
        <f>IF($K$11="","",IF(($L$11/$K$11)&gt;0.6,"Este gasto no puede superar el 60% de ANR","OK"))</f>
        <v>#DIV/0!</v>
      </c>
      <c r="P11" s="13"/>
    </row>
    <row r="12" spans="2:16" ht="20.25" x14ac:dyDescent="0.25">
      <c r="B12" s="61"/>
      <c r="C12" s="62"/>
      <c r="D12" s="62"/>
      <c r="E12" s="62"/>
      <c r="F12" s="62"/>
      <c r="G12" s="14"/>
      <c r="H12" s="10"/>
      <c r="I12" s="11"/>
      <c r="J12" s="12"/>
      <c r="K12" s="42">
        <f t="shared" ref="K12:K20" si="2">+J12*I12</f>
        <v>0</v>
      </c>
      <c r="L12" s="43">
        <f t="shared" si="0"/>
        <v>0</v>
      </c>
      <c r="M12" s="35">
        <f t="shared" si="1"/>
        <v>0</v>
      </c>
      <c r="N12" s="10"/>
      <c r="O12" s="36" t="e">
        <f t="shared" ref="O12:O20" si="3">IF($K$11="","",IF(($L$11/$K$11)&gt;0.6,"Este gasto no puede superar el 60% de ANR","OK"))</f>
        <v>#DIV/0!</v>
      </c>
      <c r="P12" s="13"/>
    </row>
    <row r="13" spans="2:16" ht="20.25" x14ac:dyDescent="0.25">
      <c r="B13" s="61"/>
      <c r="C13" s="62"/>
      <c r="D13" s="62"/>
      <c r="E13" s="62"/>
      <c r="F13" s="62"/>
      <c r="G13" s="14"/>
      <c r="H13" s="10"/>
      <c r="I13" s="11"/>
      <c r="J13" s="12"/>
      <c r="K13" s="42">
        <f t="shared" si="2"/>
        <v>0</v>
      </c>
      <c r="L13" s="43">
        <f t="shared" si="0"/>
        <v>0</v>
      </c>
      <c r="M13" s="35">
        <f t="shared" si="1"/>
        <v>0</v>
      </c>
      <c r="N13" s="10"/>
      <c r="O13" s="36" t="e">
        <f t="shared" si="3"/>
        <v>#DIV/0!</v>
      </c>
      <c r="P13" s="13"/>
    </row>
    <row r="14" spans="2:16" ht="20.25" x14ac:dyDescent="0.25">
      <c r="B14" s="61"/>
      <c r="C14" s="62"/>
      <c r="D14" s="62"/>
      <c r="E14" s="62"/>
      <c r="F14" s="62"/>
      <c r="G14" s="14"/>
      <c r="H14" s="10"/>
      <c r="I14" s="11"/>
      <c r="J14" s="12"/>
      <c r="K14" s="42">
        <f t="shared" si="2"/>
        <v>0</v>
      </c>
      <c r="L14" s="43">
        <f t="shared" si="0"/>
        <v>0</v>
      </c>
      <c r="M14" s="35">
        <f t="shared" si="1"/>
        <v>0</v>
      </c>
      <c r="N14" s="10"/>
      <c r="O14" s="36" t="e">
        <f t="shared" si="3"/>
        <v>#DIV/0!</v>
      </c>
      <c r="P14" s="13"/>
    </row>
    <row r="15" spans="2:16" ht="20.25" x14ac:dyDescent="0.25">
      <c r="B15" s="61"/>
      <c r="C15" s="62"/>
      <c r="D15" s="62"/>
      <c r="E15" s="62"/>
      <c r="F15" s="62"/>
      <c r="G15" s="14"/>
      <c r="H15" s="10"/>
      <c r="I15" s="11"/>
      <c r="J15" s="12"/>
      <c r="K15" s="42">
        <f t="shared" si="2"/>
        <v>0</v>
      </c>
      <c r="L15" s="43">
        <f t="shared" si="0"/>
        <v>0</v>
      </c>
      <c r="M15" s="35">
        <f t="shared" si="1"/>
        <v>0</v>
      </c>
      <c r="N15" s="10"/>
      <c r="O15" s="36" t="e">
        <f t="shared" si="3"/>
        <v>#DIV/0!</v>
      </c>
      <c r="P15" s="13"/>
    </row>
    <row r="16" spans="2:16" ht="20.25" x14ac:dyDescent="0.25">
      <c r="B16" s="61"/>
      <c r="C16" s="62"/>
      <c r="D16" s="62"/>
      <c r="E16" s="62"/>
      <c r="F16" s="62"/>
      <c r="G16" s="14"/>
      <c r="H16" s="10"/>
      <c r="I16" s="11"/>
      <c r="J16" s="12"/>
      <c r="K16" s="42">
        <f t="shared" si="2"/>
        <v>0</v>
      </c>
      <c r="L16" s="43">
        <f t="shared" si="0"/>
        <v>0</v>
      </c>
      <c r="M16" s="35">
        <f t="shared" si="1"/>
        <v>0</v>
      </c>
      <c r="N16" s="10"/>
      <c r="O16" s="36" t="e">
        <f t="shared" si="3"/>
        <v>#DIV/0!</v>
      </c>
      <c r="P16" s="13"/>
    </row>
    <row r="17" spans="2:18" ht="20.25" x14ac:dyDescent="0.25">
      <c r="B17" s="61"/>
      <c r="C17" s="62"/>
      <c r="D17" s="62"/>
      <c r="E17" s="62"/>
      <c r="F17" s="62"/>
      <c r="G17" s="14"/>
      <c r="H17" s="10"/>
      <c r="I17" s="11"/>
      <c r="J17" s="12"/>
      <c r="K17" s="42">
        <f t="shared" si="2"/>
        <v>0</v>
      </c>
      <c r="L17" s="43">
        <f t="shared" si="0"/>
        <v>0</v>
      </c>
      <c r="M17" s="35">
        <f t="shared" si="1"/>
        <v>0</v>
      </c>
      <c r="N17" s="10"/>
      <c r="O17" s="36" t="e">
        <f t="shared" si="3"/>
        <v>#DIV/0!</v>
      </c>
      <c r="P17" s="13"/>
    </row>
    <row r="18" spans="2:18" ht="20.25" x14ac:dyDescent="0.25">
      <c r="B18" s="61"/>
      <c r="C18" s="62"/>
      <c r="D18" s="62"/>
      <c r="E18" s="62"/>
      <c r="F18" s="62"/>
      <c r="G18" s="14"/>
      <c r="H18" s="10"/>
      <c r="I18" s="11"/>
      <c r="J18" s="12"/>
      <c r="K18" s="42">
        <f t="shared" si="2"/>
        <v>0</v>
      </c>
      <c r="L18" s="43">
        <f t="shared" si="0"/>
        <v>0</v>
      </c>
      <c r="M18" s="35">
        <f t="shared" si="1"/>
        <v>0</v>
      </c>
      <c r="N18" s="10"/>
      <c r="O18" s="36" t="e">
        <f t="shared" si="3"/>
        <v>#DIV/0!</v>
      </c>
      <c r="P18" s="13"/>
    </row>
    <row r="19" spans="2:18" ht="20.25" x14ac:dyDescent="0.25">
      <c r="B19" s="61"/>
      <c r="C19" s="62"/>
      <c r="D19" s="62"/>
      <c r="E19" s="62"/>
      <c r="F19" s="62"/>
      <c r="G19" s="14"/>
      <c r="H19" s="10"/>
      <c r="I19" s="11"/>
      <c r="J19" s="12"/>
      <c r="K19" s="42">
        <f t="shared" si="2"/>
        <v>0</v>
      </c>
      <c r="L19" s="43">
        <f t="shared" si="0"/>
        <v>0</v>
      </c>
      <c r="M19" s="35">
        <f t="shared" si="1"/>
        <v>0</v>
      </c>
      <c r="N19" s="10"/>
      <c r="O19" s="36" t="e">
        <f t="shared" si="3"/>
        <v>#DIV/0!</v>
      </c>
      <c r="P19" s="13"/>
    </row>
    <row r="20" spans="2:18" ht="20.25" x14ac:dyDescent="0.25">
      <c r="B20" s="61"/>
      <c r="C20" s="62"/>
      <c r="D20" s="62"/>
      <c r="E20" s="62"/>
      <c r="F20" s="62"/>
      <c r="G20" s="14"/>
      <c r="H20" s="10"/>
      <c r="I20" s="11"/>
      <c r="J20" s="12"/>
      <c r="K20" s="42">
        <f t="shared" si="2"/>
        <v>0</v>
      </c>
      <c r="L20" s="43">
        <f t="shared" si="0"/>
        <v>0</v>
      </c>
      <c r="M20" s="35">
        <f t="shared" si="1"/>
        <v>0</v>
      </c>
      <c r="N20" s="10"/>
      <c r="O20" s="36" t="e">
        <f t="shared" si="3"/>
        <v>#DIV/0!</v>
      </c>
      <c r="P20" s="13"/>
    </row>
    <row r="21" spans="2:18" ht="15" customHeight="1" x14ac:dyDescent="0.25">
      <c r="B21" s="51" t="s">
        <v>0</v>
      </c>
      <c r="C21" s="52"/>
      <c r="D21" s="52"/>
      <c r="E21" s="52"/>
      <c r="F21" s="52"/>
      <c r="G21" s="52"/>
      <c r="H21" s="52"/>
      <c r="I21" s="52"/>
      <c r="J21" s="53"/>
      <c r="K21" s="15" t="s">
        <v>7</v>
      </c>
      <c r="L21" s="15" t="s">
        <v>8</v>
      </c>
      <c r="M21" s="16" t="s">
        <v>9</v>
      </c>
      <c r="O21" s="36" t="e">
        <f>IF($K$11="","",IF(($L$11/$K$11)&gt;0.6,"Este gasto no puede superar el 60% de ANR",""))</f>
        <v>#DIV/0!</v>
      </c>
      <c r="P21" s="17"/>
    </row>
    <row r="22" spans="2:18" ht="15" customHeight="1" thickBot="1" x14ac:dyDescent="0.3">
      <c r="B22" s="54"/>
      <c r="C22" s="55"/>
      <c r="D22" s="55"/>
      <c r="E22" s="55"/>
      <c r="F22" s="55"/>
      <c r="G22" s="55"/>
      <c r="H22" s="55"/>
      <c r="I22" s="55"/>
      <c r="J22" s="56"/>
      <c r="K22" s="18">
        <f>SUM(K11:K20)</f>
        <v>0</v>
      </c>
      <c r="L22" s="18">
        <f>SUM(L11:L20)</f>
        <v>0</v>
      </c>
      <c r="M22" s="19">
        <f>SUM(M11:M20)</f>
        <v>0</v>
      </c>
      <c r="O22" s="60" t="str">
        <f>IF(K22="","",IF((L22)&gt;(120000*17.5),"Monto ANR Errror","OK"))</f>
        <v>OK</v>
      </c>
      <c r="P22" s="60"/>
      <c r="Q22" s="60"/>
      <c r="R22" s="60"/>
    </row>
    <row r="23" spans="2:18" ht="18.75" customHeight="1" thickBot="1" x14ac:dyDescent="0.3">
      <c r="B23" s="57"/>
      <c r="C23" s="58"/>
      <c r="D23" s="58"/>
      <c r="E23" s="58"/>
      <c r="F23" s="58"/>
      <c r="G23" s="58"/>
      <c r="H23" s="58"/>
      <c r="I23" s="58"/>
      <c r="J23" s="59"/>
      <c r="K23" s="28" t="e">
        <f>+K22/K22</f>
        <v>#DIV/0!</v>
      </c>
      <c r="L23" s="28" t="e">
        <f>+L22/K22</f>
        <v>#DIV/0!</v>
      </c>
      <c r="M23" s="28" t="e">
        <f>+M22/$K$22</f>
        <v>#DIV/0!</v>
      </c>
      <c r="O23" s="20"/>
      <c r="P23" s="21"/>
    </row>
    <row r="24" spans="2:18" ht="18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4"/>
      <c r="P24" s="3"/>
    </row>
    <row r="25" spans="2:18" ht="27.75" x14ac:dyDescent="0.25">
      <c r="B25" s="37" t="s">
        <v>20</v>
      </c>
      <c r="C25" s="37"/>
      <c r="D25" s="37"/>
      <c r="E25" s="37"/>
      <c r="F25" s="37"/>
      <c r="G25" s="37"/>
      <c r="H25" s="37"/>
      <c r="I25" s="37"/>
      <c r="J25" s="37"/>
      <c r="K25" s="20"/>
      <c r="L25" s="20"/>
      <c r="M25" s="20"/>
    </row>
    <row r="26" spans="2:18" s="41" customFormat="1" x14ac:dyDescent="0.25">
      <c r="B26" s="39" t="s">
        <v>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2:18" s="41" customFormat="1" x14ac:dyDescent="0.25">
      <c r="B27" s="39" t="s">
        <v>15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0"/>
    </row>
    <row r="28" spans="2:18" s="41" customFormat="1" x14ac:dyDescent="0.25">
      <c r="B28" s="39" t="s">
        <v>32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</row>
    <row r="29" spans="2:18" ht="19.5" x14ac:dyDescent="0.25">
      <c r="B29" s="38"/>
    </row>
    <row r="33" spans="2:15" x14ac:dyDescent="0.25">
      <c r="B33" s="48" t="s">
        <v>33</v>
      </c>
      <c r="C33" s="48"/>
      <c r="D33" s="48"/>
      <c r="E33" s="48"/>
      <c r="F33" s="48"/>
      <c r="G33" s="48"/>
      <c r="H33" s="48"/>
      <c r="I33" s="48" t="s">
        <v>34</v>
      </c>
      <c r="J33" s="48"/>
      <c r="K33" s="48"/>
      <c r="L33" s="48"/>
      <c r="M33" s="48"/>
      <c r="N33" s="48" t="s">
        <v>35</v>
      </c>
      <c r="O33" s="48"/>
    </row>
    <row r="34" spans="2:15" ht="18.75" x14ac:dyDescent="0.3">
      <c r="B34" s="49" t="s">
        <v>36</v>
      </c>
      <c r="C34" s="49"/>
      <c r="D34" s="49"/>
      <c r="E34" s="49"/>
      <c r="F34" s="49"/>
      <c r="G34" s="49"/>
      <c r="I34" s="49" t="s">
        <v>37</v>
      </c>
      <c r="J34" s="49"/>
      <c r="K34" s="49"/>
      <c r="L34" s="49"/>
      <c r="M34" s="49"/>
      <c r="N34" s="50" t="s">
        <v>38</v>
      </c>
      <c r="O34" s="50"/>
    </row>
  </sheetData>
  <sheetProtection password="CCA2" sheet="1" objects="1" scenarios="1" selectLockedCells="1"/>
  <mergeCells count="26">
    <mergeCell ref="B14:F14"/>
    <mergeCell ref="B1:N1"/>
    <mergeCell ref="B2:N2"/>
    <mergeCell ref="B3:N3"/>
    <mergeCell ref="B5:N5"/>
    <mergeCell ref="B6:N6"/>
    <mergeCell ref="B8:N8"/>
    <mergeCell ref="B9:N9"/>
    <mergeCell ref="B10:F10"/>
    <mergeCell ref="B11:F11"/>
    <mergeCell ref="B12:F12"/>
    <mergeCell ref="B13:F13"/>
    <mergeCell ref="B21:J23"/>
    <mergeCell ref="O22:R22"/>
    <mergeCell ref="B15:F15"/>
    <mergeCell ref="B16:F16"/>
    <mergeCell ref="B17:F17"/>
    <mergeCell ref="B18:F18"/>
    <mergeCell ref="B19:F19"/>
    <mergeCell ref="B20:F20"/>
    <mergeCell ref="B33:H33"/>
    <mergeCell ref="I33:M33"/>
    <mergeCell ref="N33:O33"/>
    <mergeCell ref="B34:G34"/>
    <mergeCell ref="I34:M34"/>
    <mergeCell ref="N34:O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ANEXO I- Listado</vt:lpstr>
      <vt:lpstr> ANEXO II- Costos y PVF </vt:lpstr>
      <vt:lpstr>'ANEXO I- Listado'!Texto100</vt:lpstr>
      <vt:lpstr>'ANEXO I- Listado'!Texto101</vt:lpstr>
      <vt:lpstr>'ANEXO I- Listado'!Texto102</vt:lpstr>
      <vt:lpstr>'ANEXO I- Listado'!Texto103</vt:lpstr>
      <vt:lpstr>'ANEXO I- Listado'!Texto104</vt:lpstr>
      <vt:lpstr>'ANEXO I- Listado'!Texto105</vt:lpstr>
      <vt:lpstr>'ANEXO I- Listado'!Texto106</vt:lpstr>
      <vt:lpstr>'ANEXO I- Listado'!Texto107</vt:lpstr>
      <vt:lpstr>'ANEXO I- Listado'!Texto108</vt:lpstr>
      <vt:lpstr>'ANEXO I- Listado'!Texto92</vt:lpstr>
      <vt:lpstr>'ANEXO I- Listado'!Texto93</vt:lpstr>
      <vt:lpstr>'ANEXO I- Listado'!Texto94</vt:lpstr>
      <vt:lpstr>'ANEXO I- Listado'!Texto95</vt:lpstr>
      <vt:lpstr>'ANEXO I- Listado'!Texto96</vt:lpstr>
      <vt:lpstr>'ANEXO I- Listado'!Texto97</vt:lpstr>
      <vt:lpstr>'ANEXO I- Listado'!Texto98</vt:lpstr>
      <vt:lpstr>'ANEXO I- Listado'!Texto99</vt:lpstr>
    </vt:vector>
  </TitlesOfParts>
  <Company>PROSAP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Petrocco</dc:creator>
  <cp:lastModifiedBy>Maria Cecilia Lacanna</cp:lastModifiedBy>
  <cp:lastPrinted>2017-03-06T17:53:00Z</cp:lastPrinted>
  <dcterms:created xsi:type="dcterms:W3CDTF">2017-01-12T12:42:57Z</dcterms:created>
  <dcterms:modified xsi:type="dcterms:W3CDTF">2018-02-16T15:27:09Z</dcterms:modified>
</cp:coreProperties>
</file>